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03男" sheetId="7" r:id="rId1"/>
  </sheets>
  <definedNames>
    <definedName name="_xlnm._FilterDatabase" localSheetId="0" hidden="1">'1-03男'!$A$2:$L$5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<sst xmlns="http://schemas.openxmlformats.org/spreadsheetml/2006/main" count="17" uniqueCount="15">
  <si>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</si>
  <si>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</si>
  <si>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</si>
  <si>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</si>
  <si>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</si>
  <si>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</si>
  <si>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</si>
  <si>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</si>
  <si>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</si>
  <si>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</si>
  <si>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</si>
  <si>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</si>
  <si>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男</t>
  </si>
  <si>
    <t>1-03</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</si>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</sst>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1"/>
      <name val="宋体"/>
      <charset val="134"/>
      <scheme val="minor"/>
    </font>
    <font>
      <b/>
      <sz val="18"/>
      <name val="宋体"/>
      <charset val="134"/>
      <scheme val="minor"/>
    </font>
    <font>
      <b/>
      <sz val="10"/>
      <name val="微软雅黑"/>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workbookViewId="0">
      <selection activeCell="N7" sqref="N7"/>
    </sheetView>
  </sheetViews>
  <sheetFormatPr defaultColWidth="9" defaultRowHeight="13.5" outlineLevelRow="3"/>
  <cols>
    <col min="1" max="1" width="5.25" style="3" customWidth="1"/>
    <col min="2" max="2" width="15.125" style="3" customWidth="1"/>
    <col min="3" max="3" width="7.25" style="3" customWidth="1"/>
    <col min="4" max="4" width="9.5" style="3" customWidth="1"/>
    <col min="5" max="5" width="13.5" style="3" customWidth="1"/>
    <col min="6" max="6" width="15.25" style="3" customWidth="1"/>
    <col min="7" max="7" width="12.75" style="3" customWidth="1"/>
    <col min="8" max="10" width="15.25" style="3" customWidth="1"/>
    <col min="11" max="11" width="12.875" style="1" customWidth="1"/>
    <col min="12" max="16384" width="9" style="3"/>
  </cols>
  <sheetData>
    <row r="1" s="1" customFormat="1" ht="42" customHeight="1" spans="1:11">
      <c r="A1" s="4" t="s">
        <v>0</v>
      </c>
      <c r="B1" s="4"/>
      <c r="C1" s="4"/>
      <c r="D1" s="4"/>
      <c r="E1" s="4"/>
      <c r="F1" s="4"/>
      <c r="G1" s="4"/>
      <c r="H1" s="4"/>
      <c r="I1" s="4"/>
      <c r="J1" s="4"/>
      <c r="K1" s="4"/>
    </row>
    <row r="2" s="2" customFormat="1" ht="34" customHeight="1" spans="1:11">
      <c r="A2" s="5" t="s">
        <v>1</v>
      </c>
      <c r="B2" s="5" t="s">
        <v>2</v>
      </c>
      <c r="C2" s="6" t="s">
        <v>3</v>
      </c>
      <c r="D2" s="6" t="s">
        <v>4</v>
      </c>
      <c r="E2" s="6" t="s">
        <v>5</v>
      </c>
      <c r="F2" s="6" t="s">
        <v>6</v>
      </c>
      <c r="G2" s="6" t="s">
        <v>7</v>
      </c>
      <c r="H2" s="6" t="s">
        <v>8</v>
      </c>
      <c r="I2" s="6" t="s">
        <v>9</v>
      </c>
      <c r="J2" s="6" t="s">
        <v>10</v>
      </c>
      <c r="K2" s="6" t="s">
        <v>11</v>
      </c>
    </row>
    <row r="3" s="1" customFormat="1" ht="25" customHeight="1" spans="1:11">
      <c r="A3" s="7">
        <v>1</v>
      </c>
      <c r="B3" s="7">
        <v>61040001053</v>
      </c>
      <c r="C3" s="7" t="s">
        <v>12</v>
      </c>
      <c r="D3" s="7" t="s">
        <v>13</v>
      </c>
      <c r="E3" s="7">
        <v>58</v>
      </c>
      <c r="F3" s="8">
        <f>E3*0.6</f>
        <v>34.8</v>
      </c>
      <c r="G3" s="8">
        <v>81.6</v>
      </c>
      <c r="H3" s="8">
        <f>G3*0.4</f>
        <v>32.64</v>
      </c>
      <c r="I3" s="8">
        <f>F3+H3</f>
        <v>67.44</v>
      </c>
      <c r="J3" s="7" t="s">
        <v>14</v>
      </c>
      <c r="K3" s="9"/>
    </row>
    <row r="4" s="1" customFormat="1" ht="25" customHeight="1" spans="1:11">
      <c r="A4" s="7">
        <v>2</v>
      </c>
      <c r="B4" s="7">
        <v>61040001066</v>
      </c>
      <c r="C4" s="8" t="s">
        <v>12</v>
      </c>
      <c r="D4" s="8" t="s">
        <v>13</v>
      </c>
      <c r="E4" s="8">
        <v>44</v>
      </c>
      <c r="F4" s="8">
        <f>E4*0.6</f>
        <v>26.4</v>
      </c>
      <c r="G4" s="8">
        <v>74.4</v>
      </c>
      <c r="H4" s="8">
        <f>G4*0.4</f>
        <v>29.76</v>
      </c>
      <c r="I4" s="8">
        <f>F4+H4</f>
        <v>56.16</v>
      </c>
      <c r="J4" s="8"/>
      <c r="K4" s="9"/>
    </row>
  </sheetData>
  <autoFilter ref="A2:L5">
    <extLst/>
  </autoFilter>
  <mergeCells count="1">
    <mergeCell ref="A1:K1"/>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1-03男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